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line\Desktop\anexos pregão 23\"/>
    </mc:Choice>
  </mc:AlternateContent>
  <xr:revisionPtr revIDLastSave="0" documentId="13_ncr:1_{A942C808-0D62-43C2-98F0-32A8425D67E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GISTRO DE PREÇO JUNTAS DIL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21" i="1"/>
  <c r="H27" i="1"/>
  <c r="H33" i="1"/>
  <c r="H37" i="1"/>
  <c r="H43" i="1"/>
  <c r="H49" i="1"/>
  <c r="H53" i="1"/>
  <c r="H59" i="1"/>
  <c r="H65" i="1"/>
  <c r="H69" i="1"/>
  <c r="G73" i="1"/>
  <c r="H73" i="1" s="1"/>
  <c r="G12" i="1"/>
  <c r="H12" i="1" s="1"/>
  <c r="G13" i="1"/>
  <c r="H13" i="1" s="1"/>
  <c r="G14" i="1"/>
  <c r="H14" i="1" s="1"/>
  <c r="G15" i="1"/>
  <c r="G16" i="1"/>
  <c r="H16" i="1" s="1"/>
  <c r="G19" i="1"/>
  <c r="H19" i="1" s="1"/>
  <c r="G20" i="1"/>
  <c r="H20" i="1" s="1"/>
  <c r="G21" i="1"/>
  <c r="G22" i="1"/>
  <c r="H22" i="1" s="1"/>
  <c r="G23" i="1"/>
  <c r="H23" i="1" s="1"/>
  <c r="G24" i="1"/>
  <c r="H24" i="1" s="1"/>
  <c r="G25" i="1"/>
  <c r="H25" i="1" s="1"/>
  <c r="G26" i="1"/>
  <c r="H26" i="1" s="1"/>
  <c r="G27" i="1"/>
  <c r="G28" i="1"/>
  <c r="H28" i="1" s="1"/>
  <c r="G29" i="1"/>
  <c r="H29" i="1" s="1"/>
  <c r="G30" i="1"/>
  <c r="H30" i="1" s="1"/>
  <c r="G31" i="1"/>
  <c r="H31" i="1" s="1"/>
  <c r="G32" i="1"/>
  <c r="H32" i="1" s="1"/>
  <c r="G33" i="1"/>
  <c r="G34" i="1"/>
  <c r="H34" i="1" s="1"/>
  <c r="G35" i="1"/>
  <c r="H35" i="1" s="1"/>
  <c r="G36" i="1"/>
  <c r="H36" i="1" s="1"/>
  <c r="G37" i="1"/>
  <c r="G38" i="1"/>
  <c r="H38" i="1" s="1"/>
  <c r="G39" i="1"/>
  <c r="H39" i="1" s="1"/>
  <c r="G40" i="1"/>
  <c r="H40" i="1" s="1"/>
  <c r="G41" i="1"/>
  <c r="H41" i="1" s="1"/>
  <c r="G42" i="1"/>
  <c r="H42" i="1" s="1"/>
  <c r="G43" i="1"/>
  <c r="G44" i="1"/>
  <c r="H44" i="1" s="1"/>
  <c r="G45" i="1"/>
  <c r="H45" i="1" s="1"/>
  <c r="G46" i="1"/>
  <c r="H46" i="1" s="1"/>
  <c r="G47" i="1"/>
  <c r="H47" i="1" s="1"/>
  <c r="G48" i="1"/>
  <c r="H48" i="1" s="1"/>
  <c r="G49" i="1"/>
  <c r="G50" i="1"/>
  <c r="H50" i="1" s="1"/>
  <c r="G51" i="1"/>
  <c r="H51" i="1" s="1"/>
  <c r="G52" i="1"/>
  <c r="H52" i="1" s="1"/>
  <c r="G53" i="1"/>
  <c r="G54" i="1"/>
  <c r="H54" i="1" s="1"/>
  <c r="G55" i="1"/>
  <c r="H55" i="1" s="1"/>
  <c r="G56" i="1"/>
  <c r="H56" i="1" s="1"/>
  <c r="G57" i="1"/>
  <c r="H57" i="1" s="1"/>
  <c r="G58" i="1"/>
  <c r="H58" i="1" s="1"/>
  <c r="G59" i="1"/>
  <c r="G60" i="1"/>
  <c r="H60" i="1" s="1"/>
  <c r="G61" i="1"/>
  <c r="H61" i="1" s="1"/>
  <c r="G62" i="1"/>
  <c r="H62" i="1" s="1"/>
  <c r="G63" i="1"/>
  <c r="H63" i="1" s="1"/>
  <c r="G64" i="1"/>
  <c r="H64" i="1" s="1"/>
  <c r="G65" i="1"/>
  <c r="G66" i="1"/>
  <c r="H66" i="1" s="1"/>
  <c r="G67" i="1"/>
  <c r="H67" i="1" s="1"/>
  <c r="G68" i="1"/>
  <c r="H68" i="1" s="1"/>
  <c r="G69" i="1"/>
  <c r="G70" i="1"/>
  <c r="H70" i="1" s="1"/>
  <c r="G71" i="1"/>
  <c r="H71" i="1" s="1"/>
  <c r="G72" i="1"/>
  <c r="H72" i="1" s="1"/>
  <c r="G9" i="1"/>
  <c r="H9" i="1" s="1"/>
  <c r="I8" i="1" s="1"/>
  <c r="I11" i="1" l="1"/>
  <c r="I18" i="1"/>
</calcChain>
</file>

<file path=xl/sharedStrings.xml><?xml version="1.0" encoding="utf-8"?>
<sst xmlns="http://schemas.openxmlformats.org/spreadsheetml/2006/main" count="203" uniqueCount="144">
  <si>
    <t>MINISTÉRIO DA EDUCAÇÃO</t>
  </si>
  <si>
    <t>UNIVERSIDADE FEDERAL DE SANTA MARIA</t>
  </si>
  <si>
    <t>PRO REITORIA DE INFRAESTRUTURA</t>
  </si>
  <si>
    <t>SERVIÇO:  REFORMA E TRATAMENTO DAS JUNTAS DE DILATAÇÃO E COBERTURAS VISANDO AO MANEJO DE QUIRÓPTEROS NOS PRÉDIOS DO CAMPUS SEDE E DE SILVEIRA MARTINS - ANO 2021</t>
  </si>
  <si>
    <t>Item</t>
  </si>
  <si>
    <t>Serviços</t>
  </si>
  <si>
    <t>Quant.</t>
  </si>
  <si>
    <t>Unid</t>
  </si>
  <si>
    <t>Mat.</t>
  </si>
  <si>
    <t>M. Obra</t>
  </si>
  <si>
    <t>P.Serviço</t>
  </si>
  <si>
    <t>Total Serviço</t>
  </si>
  <si>
    <t>Total Item</t>
  </si>
  <si>
    <t>1</t>
  </si>
  <si>
    <t>TRATAMENTO DAS JUNTAS DE DILATAÇÃO E COBERTURAS</t>
  </si>
  <si>
    <t>Remoção dos excrementos, higienização e desinfecção, conforme especificação.</t>
  </si>
  <si>
    <t>m2</t>
  </si>
  <si>
    <t>2</t>
  </si>
  <si>
    <t>VEDAÇÃO DAS JUNTAS DE DILATAÇÃO</t>
  </si>
  <si>
    <t>2.1</t>
  </si>
  <si>
    <t>Mangueira cristal flexível em PVC de diâmetro de 2" x 4,0mm - instalada, conforme especificação.</t>
  </si>
  <si>
    <t>m</t>
  </si>
  <si>
    <t>2.2</t>
  </si>
  <si>
    <t>Mangueira cristal flexível em PVC de diâmetro de 1" x 3,0mm - instalada, conforme especificação.</t>
  </si>
  <si>
    <t>2.3</t>
  </si>
  <si>
    <t>Perfil em "L" de aluzinco de dimernsões 2,0" x 1/16", nas faces internas  - instalada, conforme especificação.</t>
  </si>
  <si>
    <t>2.4</t>
  </si>
  <si>
    <t>Perfil em "L" de aluzinco de dimernsões 2,5" x 1/16", nas faces internas  - instalada, conforme especificação.</t>
  </si>
  <si>
    <t>2.5</t>
  </si>
  <si>
    <t>Perfil em "L" de aluzinco de dimernsões 3,0" x 1/16", nas faces internas  - instalada, conforme especificação.</t>
  </si>
  <si>
    <t>3</t>
  </si>
  <si>
    <t>INSTALAÇÃO DA COBERTURA</t>
  </si>
  <si>
    <t>3.1</t>
  </si>
  <si>
    <t>Estrutura de madeira em eucalipto aplainado 2 faces, com tratamento anti cupim, com tesouras executadas com  10x10 cm a cada 160cm e terças 5x7cm cada 110cm, conforme especificação.</t>
  </si>
  <si>
    <t>3.2</t>
  </si>
  <si>
    <t>Telha fibrocimento 6mm, inclusive acessórios de fixação, conforme especificação.</t>
  </si>
  <si>
    <t>3.3</t>
  </si>
  <si>
    <t>Telha fibrocimento 8mm, inclusive acessórios de fixação, conforme especificação.</t>
  </si>
  <si>
    <t>3.4</t>
  </si>
  <si>
    <t>Cumeeira em  fibrocimento 6mm, conforme especificação.</t>
  </si>
  <si>
    <t>3.5</t>
  </si>
  <si>
    <t>Cumeeira em  fibrocimento 8mm, conforme especificação.</t>
  </si>
  <si>
    <t>3.6</t>
  </si>
  <si>
    <t>Cumeeira terminal para Kalhetão fabricada em fibrocimento sem amianto com espessura de 8mm</t>
  </si>
  <si>
    <t>3.7</t>
  </si>
  <si>
    <t>Cumeeira articulada superior para Kalhetão fabricada em fibrocimento sem amianto com espessura de 8mm</t>
  </si>
  <si>
    <t>3.8</t>
  </si>
  <si>
    <t>Cumeeira  para Kalhetão fabricada em fibrocimento sem amianto com espessura de 8mm.</t>
  </si>
  <si>
    <t>3.9</t>
  </si>
  <si>
    <t>Cumeeira terminal para Kalheta fabricada em fibrocimento sem amianto com espessura de 8mm</t>
  </si>
  <si>
    <t>3.10</t>
  </si>
  <si>
    <t>Cumeeira  para Kalheta fabricada em fibrocimento sem amianto com espessura de 8mm</t>
  </si>
  <si>
    <t>3.11</t>
  </si>
  <si>
    <t>Telha tipo Kalheta (esp.=8 mm / larg. útil=440 mm / larg. nominal=472 mm / altura = 180mm), instalada com acessorios de fixação , tampão quando necessario, placas de ventilação ou vedação e pingadeiras.</t>
  </si>
  <si>
    <t>3.12</t>
  </si>
  <si>
    <t>Telha tipo Kalhetão (esp.=8 mm / larg. útil=900 mm / larg. nominal=1000 mm / altura = 245mm), instalada com acessorios de fixação , tirantes, rufos quando necessario, placas de ventilação, vedação e pingadeira.</t>
  </si>
  <si>
    <t>m²</t>
  </si>
  <si>
    <t>3.13</t>
  </si>
  <si>
    <t>Telha termo acústica de  aluzinc, sanduíche, 3 camadas (esp.=30 mm / larg. útil=1000 mm / larg. nominal=1056 mm / vão livre=4 m), fundo branco,completa</t>
  </si>
  <si>
    <t>3.14</t>
  </si>
  <si>
    <t>Telha termo acústica de  aluzinc, sanduíche, 2 camadas (esp.=30 mm / larg. útil=1000 mm / larg. nominal=1056 mm / vão livre=4 m), completa</t>
  </si>
  <si>
    <t>3.15</t>
  </si>
  <si>
    <t xml:space="preserve">Telha trapezoidal aluzinco simples esp. 0,5mm, branca </t>
  </si>
  <si>
    <t>3.16</t>
  </si>
  <si>
    <t>Retirada de telha fibrocimento 6mm</t>
  </si>
  <si>
    <t>3.17</t>
  </si>
  <si>
    <t>Retirada de telha fibrocimento 8mm</t>
  </si>
  <si>
    <t>3.18</t>
  </si>
  <si>
    <t>Retirada de cumeeira em  fibrocimento 6mm</t>
  </si>
  <si>
    <t>3.19</t>
  </si>
  <si>
    <t>Retirada de cumeeira em  fibrocimento 8mm, conforme especificação.</t>
  </si>
  <si>
    <t>3.20</t>
  </si>
  <si>
    <t xml:space="preserve">Retirada cumeeira terminal para Kalhetão </t>
  </si>
  <si>
    <t>3.21</t>
  </si>
  <si>
    <t xml:space="preserve">Retirada cumeeira articulada superior para Kalhetão </t>
  </si>
  <si>
    <t>3.22</t>
  </si>
  <si>
    <t xml:space="preserve">Retirada cumeeira  para Kalhetão </t>
  </si>
  <si>
    <t>3.23</t>
  </si>
  <si>
    <t xml:space="preserve">Retirada cumeeira terminal para Kalheta </t>
  </si>
  <si>
    <t>3.24</t>
  </si>
  <si>
    <t>Retirada cumeeira  para Kalheta</t>
  </si>
  <si>
    <t>3.25</t>
  </si>
  <si>
    <t xml:space="preserve">Retirada de telha tipo Kalheta </t>
  </si>
  <si>
    <t>3.26</t>
  </si>
  <si>
    <t>Retirada de telha tipo Kalhetão</t>
  </si>
  <si>
    <t>3.27</t>
  </si>
  <si>
    <t xml:space="preserve">Retirada telha termo acústica de  aluzinc, sanduíche, 3 camadas </t>
  </si>
  <si>
    <t>3.28</t>
  </si>
  <si>
    <t>Retirada telha termo acústica de  aluzinc, sanduíche, 2 camadas</t>
  </si>
  <si>
    <t>3.29</t>
  </si>
  <si>
    <t>Retirada telha trapezoidal aluzinco simples esp. 0,5mm</t>
  </si>
  <si>
    <t>3.30</t>
  </si>
  <si>
    <t>Recolocação de telha fibrocimento 6mm</t>
  </si>
  <si>
    <t>3.31</t>
  </si>
  <si>
    <t>Recolocação de telha fibrocimento 8mm</t>
  </si>
  <si>
    <t>3.32</t>
  </si>
  <si>
    <t>Recolocação de cumeeira em  fibrocimento 6mm</t>
  </si>
  <si>
    <t>3.33</t>
  </si>
  <si>
    <t>Recolocação de cumeeira em  fibrocimento 8mm, conforme especificação.</t>
  </si>
  <si>
    <t>3.34</t>
  </si>
  <si>
    <t xml:space="preserve">Recolocação cumeeira terminal para Kalhetão </t>
  </si>
  <si>
    <t>3.35</t>
  </si>
  <si>
    <t xml:space="preserve">Recolocação cumeeira articulada superior para Kalhetão </t>
  </si>
  <si>
    <t>3.36</t>
  </si>
  <si>
    <t xml:space="preserve">Recolocação cumeeira  para Kalhetão </t>
  </si>
  <si>
    <t>3.37</t>
  </si>
  <si>
    <t xml:space="preserve">Recolocação cumeeira terminal para Kalheta </t>
  </si>
  <si>
    <t>3.38</t>
  </si>
  <si>
    <t>Recolocação cumeeira  para Kalheta</t>
  </si>
  <si>
    <t>3.39</t>
  </si>
  <si>
    <t xml:space="preserve">Recolocação de telha tipo Kalheta </t>
  </si>
  <si>
    <t>3.40</t>
  </si>
  <si>
    <t>Recolocação de telha tipo Kalhetão</t>
  </si>
  <si>
    <t>3.41</t>
  </si>
  <si>
    <t xml:space="preserve">Recolocação telha termo acústica de  aluzinc, sanduíche, 3 camadas </t>
  </si>
  <si>
    <t>3.42</t>
  </si>
  <si>
    <t>Recolocação telha termo acústica de  aluzinc, sanduíche, 2 camadas</t>
  </si>
  <si>
    <t>3.43</t>
  </si>
  <si>
    <t>Recolocação telha trapezoidal aluzinco simples esp. 0,5mm</t>
  </si>
  <si>
    <t>3.44</t>
  </si>
  <si>
    <t>Placa de Ventilação 10x5,5cm - Passarinheira</t>
  </si>
  <si>
    <t>3.45</t>
  </si>
  <si>
    <t>Moldura em alumínio de 10mm x 25mm, anodizado fosco, fixação por tramelas ou parafusos para serem removidas para limpeza quando necessário, com tela tipo mosquiteiro, confeccionada em fibra de vidro revestida em pvc, com 98% de transparência, com 16 fios por polegada, material inodoro, lavável completa e instalada, conforme especificação.</t>
  </si>
  <si>
    <t>3.46</t>
  </si>
  <si>
    <t>Tela de aço galvanizado malha 14 fio 30, com moldura em alumínio de 10mm x 25mm, anodizado fosco, fixação por parafusos para serem removidas para limpeza quando necessário</t>
  </si>
  <si>
    <t>3.47</t>
  </si>
  <si>
    <t>Caixa protetora para Ar Condicioando de fibra de vidro, 12000btus</t>
  </si>
  <si>
    <t>3.48</t>
  </si>
  <si>
    <t>Caixa protetora para Ar Condicioando de fibra de vidro, 18000btus</t>
  </si>
  <si>
    <t>3.49</t>
  </si>
  <si>
    <t>Espuma expansiva, 500ml</t>
  </si>
  <si>
    <t>3.50</t>
  </si>
  <si>
    <t>Manta asfáltica,  e=4mm, c/ acabamento em alumínio, sem proteção mecânica, completa e instalada_x000D_</t>
  </si>
  <si>
    <t>3.51</t>
  </si>
  <si>
    <t>Retirada e encunhamento de algeroz,com aproveitamento</t>
  </si>
  <si>
    <t>3.52</t>
  </si>
  <si>
    <t>Remoção de algeroz, capeamento e mangueiras</t>
  </si>
  <si>
    <t>3.53</t>
  </si>
  <si>
    <t>Calha em chapa  galvanizada n 24 pintada, corte 50cm, conforme especificação.</t>
  </si>
  <si>
    <t>3.54</t>
  </si>
  <si>
    <t>Rufo / algeroz de parede em chapa galvanizada n° 26, corte 25, dobrada nas bordas, c/ pintura, completo, conforme especificação.</t>
  </si>
  <si>
    <t>3.55</t>
  </si>
  <si>
    <t>Capeamento p/ platibanda corte 30cm, em chapa galvanizada n° 26,  c/ pintura,  completo, conforme especificação.</t>
  </si>
  <si>
    <t>OBS.: AS EMPRESAS PARTICIPANTES DEVERÃO REALIZAR VISITA TÉCNICA NO CAMPUS DE SANTA MARIA COM  AGENDAMENTO PRÉVIO PELO TELEFONE (55)3220 8111 (ENG. RODRIGO). A EMPRESA TEM O PRAZO MÁXIMO DE 48 HORAS, APÓS SOLICITAÇÃO DA UFSM, PARA COMPARECER NA PROINFRA OU EM LOCAL DESIGNADO PELA FISCALIZAÇÃO . A FORMA DE PAGAMENTO É MEDIANTE NOTA DE EMPENHO, DE ACORDO COM A NECESSIDADE E ORÇAMENTO DOS CURSOS E DEPARTAMENTO DA UFSM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</si>
</sst>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R$ &quot;* #,##0.00_);_(&quot;R$ &quot;* \(#,##0.00\);_(&quot;R$ &quot;* &quot;-&quot;??_);_(@_)"/>
    <numFmt numFmtId="165" formatCode="&quot;R$ &quot;#,##0.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10"/>
      <name val="Arial Narrow"/>
      <family val="2"/>
    </font>
    <font>
      <sz val="10"/>
      <color indexed="8"/>
      <name val="Arial Narrow"/>
      <family val="2"/>
    </font>
    <font>
      <sz val="8"/>
      <name val="Arial Narrow"/>
      <family val="2"/>
    </font>
    <font>
      <b/>
      <i/>
      <sz val="12"/>
      <name val="Arial Narrow"/>
      <family val="2"/>
    </font>
    <font>
      <sz val="10"/>
      <color indexed="10"/>
      <name val="Arial Narrow"/>
      <family val="2"/>
    </font>
    <font>
      <sz val="10"/>
      <color indexed="8"/>
      <name val="Arial"/>
      <family val="2"/>
    </font>
    <font>
      <b/>
      <sz val="1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49" fontId="3" fillId="2" borderId="1" xfId="1" applyNumberFormat="1" applyFont="1" applyFill="1" applyBorder="1" applyAlignment="1" applyProtection="1">
      <alignment horizontal="center" vertical="top" wrapText="1"/>
      <protection locked="0"/>
    </xf>
    <xf numFmtId="4" fontId="3" fillId="2" borderId="1" xfId="1" applyNumberFormat="1" applyFont="1" applyFill="1" applyBorder="1" applyAlignment="1" applyProtection="1">
      <alignment horizontal="center" vertical="top" wrapText="1"/>
      <protection locked="0"/>
    </xf>
    <xf numFmtId="49" fontId="3" fillId="2" borderId="1" xfId="1" applyNumberFormat="1" applyFont="1" applyFill="1" applyBorder="1" applyAlignment="1" applyProtection="1">
      <alignment horizontal="center" vertical="top"/>
      <protection locked="0"/>
    </xf>
    <xf numFmtId="4" fontId="2" fillId="2" borderId="1" xfId="1" applyNumberFormat="1" applyFont="1" applyFill="1" applyBorder="1" applyAlignment="1" applyProtection="1">
      <alignment horizontal="center" vertical="top"/>
      <protection locked="0"/>
    </xf>
    <xf numFmtId="49" fontId="5" fillId="2" borderId="1" xfId="1" applyNumberFormat="1" applyFont="1" applyFill="1" applyBorder="1" applyAlignment="1" applyProtection="1">
      <alignment horizontal="justify" vertical="top" wrapText="1"/>
      <protection locked="0"/>
    </xf>
    <xf numFmtId="49" fontId="3" fillId="2" borderId="1" xfId="1" applyNumberFormat="1" applyFont="1" applyFill="1" applyBorder="1" applyAlignment="1" applyProtection="1">
      <alignment horizontal="justify" vertical="top" wrapText="1"/>
      <protection locked="0"/>
    </xf>
    <xf numFmtId="49" fontId="3" fillId="3" borderId="1" xfId="1" applyNumberFormat="1" applyFont="1" applyFill="1" applyBorder="1" applyAlignment="1">
      <alignment horizontal="center" vertical="top"/>
    </xf>
    <xf numFmtId="4" fontId="3" fillId="2" borderId="1" xfId="1" applyNumberFormat="1" applyFont="1" applyFill="1" applyBorder="1" applyAlignment="1" applyProtection="1">
      <alignment horizontal="center" vertical="top"/>
      <protection locked="0"/>
    </xf>
    <xf numFmtId="4" fontId="2" fillId="2" borderId="1" xfId="1" applyNumberFormat="1" applyFont="1" applyFill="1" applyBorder="1" applyAlignment="1" applyProtection="1">
      <alignment horizontal="center" vertical="top" wrapText="1"/>
      <protection locked="0"/>
    </xf>
    <xf numFmtId="49" fontId="6" fillId="2" borderId="1" xfId="1" applyNumberFormat="1" applyFont="1" applyFill="1" applyBorder="1" applyAlignment="1" applyProtection="1">
      <alignment horizontal="center" vertical="top"/>
      <protection locked="0"/>
    </xf>
    <xf numFmtId="49" fontId="6" fillId="2" borderId="1" xfId="1" applyNumberFormat="1" applyFont="1" applyFill="1" applyBorder="1" applyAlignment="1" applyProtection="1">
      <alignment horizontal="center" vertical="top" wrapText="1"/>
      <protection locked="0"/>
    </xf>
    <xf numFmtId="49" fontId="2" fillId="4" borderId="1" xfId="1" applyNumberFormat="1" applyFont="1" applyFill="1" applyBorder="1" applyAlignment="1" applyProtection="1">
      <alignment horizontal="center" vertical="top" wrapText="1"/>
      <protection locked="0"/>
    </xf>
    <xf numFmtId="49" fontId="2" fillId="4" borderId="1" xfId="1" applyNumberFormat="1" applyFont="1" applyFill="1" applyBorder="1" applyAlignment="1" applyProtection="1">
      <alignment horizontal="justify" vertical="top" wrapText="1"/>
      <protection locked="0"/>
    </xf>
    <xf numFmtId="4" fontId="3" fillId="4" borderId="1" xfId="1" applyNumberFormat="1" applyFont="1" applyFill="1" applyBorder="1" applyAlignment="1" applyProtection="1">
      <alignment horizontal="center" vertical="top" wrapText="1"/>
      <protection locked="0"/>
    </xf>
    <xf numFmtId="49" fontId="3" fillId="4" borderId="1" xfId="1" applyNumberFormat="1" applyFont="1" applyFill="1" applyBorder="1" applyAlignment="1" applyProtection="1">
      <alignment horizontal="center" vertical="top" wrapText="1"/>
      <protection locked="0"/>
    </xf>
    <xf numFmtId="165" fontId="2" fillId="4" borderId="1" xfId="1" applyNumberFormat="1" applyFont="1" applyFill="1" applyBorder="1" applyAlignment="1" applyProtection="1">
      <alignment horizontal="center" vertical="top" wrapText="1"/>
      <protection locked="0"/>
    </xf>
    <xf numFmtId="4" fontId="4" fillId="4" borderId="1" xfId="1" applyNumberFormat="1" applyFont="1" applyFill="1" applyBorder="1" applyAlignment="1" applyProtection="1">
      <alignment horizontal="center" vertical="top" wrapText="1"/>
      <protection locked="0"/>
    </xf>
    <xf numFmtId="4" fontId="8" fillId="4" borderId="1" xfId="1" applyNumberFormat="1" applyFont="1" applyFill="1" applyBorder="1" applyAlignment="1" applyProtection="1">
      <alignment horizontal="center" vertical="top" wrapText="1"/>
      <protection locked="0"/>
    </xf>
    <xf numFmtId="49" fontId="9" fillId="5" borderId="1" xfId="1" applyNumberFormat="1" applyFont="1" applyFill="1" applyBorder="1" applyAlignment="1" applyProtection="1">
      <alignment horizontal="justify" vertical="top" wrapText="1"/>
      <protection locked="0"/>
    </xf>
    <xf numFmtId="4" fontId="2" fillId="4" borderId="1" xfId="1" applyNumberFormat="1" applyFont="1" applyFill="1" applyBorder="1" applyAlignment="1" applyProtection="1">
      <alignment horizontal="center" vertical="top" wrapText="1"/>
      <protection locked="0"/>
    </xf>
    <xf numFmtId="0" fontId="3" fillId="2" borderId="1" xfId="1" applyNumberFormat="1" applyFont="1" applyFill="1" applyBorder="1" applyAlignment="1" applyProtection="1">
      <alignment horizontal="justify" vertical="top" wrapText="1"/>
      <protection locked="0"/>
    </xf>
    <xf numFmtId="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NumberFormat="1" applyFont="1" applyFill="1" applyBorder="1" applyAlignment="1" applyProtection="1">
      <alignment horizontal="justify" vertical="top" wrapText="1"/>
      <protection locked="0"/>
    </xf>
    <xf numFmtId="49" fontId="3" fillId="0" borderId="1" xfId="1" applyNumberFormat="1" applyFont="1" applyFill="1" applyBorder="1" applyAlignment="1" applyProtection="1">
      <alignment horizontal="justify" vertical="top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3" fillId="5" borderId="1" xfId="1" applyNumberFormat="1" applyFont="1" applyFill="1" applyBorder="1" applyAlignment="1" applyProtection="1">
      <alignment horizontal="justify" vertical="top" wrapText="1"/>
      <protection locked="0"/>
    </xf>
    <xf numFmtId="4" fontId="3" fillId="5" borderId="1" xfId="1" applyNumberFormat="1" applyFont="1" applyFill="1" applyBorder="1" applyAlignment="1" applyProtection="1">
      <alignment horizontal="center" vertical="top" wrapText="1"/>
      <protection locked="0"/>
    </xf>
    <xf numFmtId="49" fontId="3" fillId="5" borderId="1" xfId="1" applyNumberFormat="1" applyFont="1" applyFill="1" applyBorder="1" applyAlignment="1" applyProtection="1">
      <alignment horizontal="center" vertical="top" wrapText="1"/>
      <protection locked="0"/>
    </xf>
    <xf numFmtId="0" fontId="3" fillId="5" borderId="1" xfId="1" applyNumberFormat="1" applyFont="1" applyFill="1" applyBorder="1" applyAlignment="1" applyProtection="1">
      <alignment horizontal="justify" vertical="top" wrapText="1"/>
      <protection locked="0"/>
    </xf>
    <xf numFmtId="4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5" borderId="1" xfId="1" applyNumberFormat="1" applyFont="1" applyFill="1" applyBorder="1" applyAlignment="1" applyProtection="1">
      <alignment horizontal="justify" vertical="top" wrapText="1"/>
      <protection locked="0"/>
    </xf>
    <xf numFmtId="0" fontId="3" fillId="5" borderId="1" xfId="2" applyNumberFormat="1" applyFont="1" applyFill="1" applyBorder="1" applyAlignment="1" applyProtection="1">
      <alignment horizontal="justify" vertical="top" wrapText="1"/>
      <protection locked="0"/>
    </xf>
    <xf numFmtId="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justify" vertical="top" wrapText="1"/>
      <protection locked="0"/>
    </xf>
    <xf numFmtId="49" fontId="3" fillId="6" borderId="1" xfId="1" applyNumberFormat="1" applyFont="1" applyFill="1" applyBorder="1" applyAlignment="1" applyProtection="1">
      <alignment horizontal="justify" vertical="top" wrapText="1"/>
      <protection locked="0"/>
    </xf>
    <xf numFmtId="0" fontId="3" fillId="0" borderId="1" xfId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center" vertical="top" wrapText="1"/>
    </xf>
    <xf numFmtId="49" fontId="7" fillId="0" borderId="3" xfId="1" applyNumberFormat="1" applyFont="1" applyBorder="1" applyAlignment="1">
      <alignment horizontal="center" vertical="top" wrapText="1"/>
    </xf>
    <xf numFmtId="49" fontId="7" fillId="0" borderId="4" xfId="1" applyNumberFormat="1" applyFont="1" applyBorder="1" applyAlignment="1">
      <alignment horizontal="center" vertical="top" wrapText="1"/>
    </xf>
    <xf numFmtId="49" fontId="7" fillId="0" borderId="2" xfId="1" applyNumberFormat="1" applyFont="1" applyBorder="1" applyAlignment="1">
      <alignment horizontal="center" wrapText="1"/>
    </xf>
    <xf numFmtId="49" fontId="7" fillId="0" borderId="3" xfId="1" applyNumberFormat="1" applyFont="1" applyBorder="1" applyAlignment="1">
      <alignment horizontal="center" wrapText="1"/>
    </xf>
    <xf numFmtId="49" fontId="7" fillId="0" borderId="4" xfId="1" applyNumberFormat="1" applyFont="1" applyBorder="1" applyAlignment="1">
      <alignment horizont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49" fontId="2" fillId="2" borderId="5" xfId="1" applyNumberFormat="1" applyFont="1" applyFill="1" applyBorder="1" applyAlignment="1" applyProtection="1">
      <alignment horizontal="center" vertical="top" wrapText="1"/>
      <protection locked="0"/>
    </xf>
    <xf numFmtId="49" fontId="2" fillId="2" borderId="6" xfId="1" applyNumberFormat="1" applyFont="1" applyFill="1" applyBorder="1" applyAlignment="1" applyProtection="1">
      <alignment horizontal="center" vertical="top" wrapText="1"/>
      <protection locked="0"/>
    </xf>
    <xf numFmtId="49" fontId="2" fillId="2" borderId="1" xfId="1" applyNumberFormat="1" applyFont="1" applyFill="1" applyBorder="1" applyAlignment="1" applyProtection="1">
      <alignment horizontal="justify" vertical="top" wrapText="1"/>
      <protection locked="0"/>
    </xf>
    <xf numFmtId="4" fontId="2" fillId="2" borderId="1" xfId="1" applyNumberFormat="1" applyFont="1" applyFill="1" applyBorder="1" applyAlignment="1" applyProtection="1">
      <alignment horizontal="center" vertical="top" wrapText="1"/>
      <protection locked="0"/>
    </xf>
    <xf numFmtId="49" fontId="2" fillId="2" borderId="1" xfId="1" applyNumberFormat="1" applyFont="1" applyFill="1" applyBorder="1" applyAlignment="1" applyProtection="1">
      <alignment horizontal="center" vertical="top" wrapText="1"/>
      <protection locked="0"/>
    </xf>
    <xf numFmtId="4" fontId="8" fillId="4" borderId="2" xfId="1" applyNumberFormat="1" applyFont="1" applyFill="1" applyBorder="1" applyAlignment="1" applyProtection="1">
      <alignment horizontal="center" vertical="top" wrapText="1"/>
      <protection locked="0"/>
    </xf>
    <xf numFmtId="4" fontId="8" fillId="4" borderId="3" xfId="1" applyNumberFormat="1" applyFont="1" applyFill="1" applyBorder="1" applyAlignment="1" applyProtection="1">
      <alignment horizontal="center" vertical="top" wrapText="1"/>
      <protection locked="0"/>
    </xf>
    <xf numFmtId="4" fontId="8" fillId="4" borderId="4" xfId="1" applyNumberFormat="1" applyFont="1" applyFill="1" applyBorder="1" applyAlignment="1" applyProtection="1">
      <alignment horizontal="center" vertical="top" wrapText="1"/>
      <protection locked="0"/>
    </xf>
  </cellXfs>
  <cellStyles count="10">
    <cellStyle name="Moeda 2" xfId="2" xr:uid="{00000000-0005-0000-0000-000000000000}"/>
    <cellStyle name="Normal" xfId="0" builtinId="0"/>
    <cellStyle name="Normal 2" xfId="3" xr:uid="{00000000-0005-0000-0000-000002000000}"/>
    <cellStyle name="Normal 3" xfId="4" xr:uid="{00000000-0005-0000-0000-000003000000}"/>
    <cellStyle name="Normal 4" xfId="5" xr:uid="{00000000-0005-0000-0000-000004000000}"/>
    <cellStyle name="Normal 4 2" xfId="6" xr:uid="{00000000-0005-0000-0000-000005000000}"/>
    <cellStyle name="Normal 4_ORÇAMENTO PADRÃO FEVEREIRO 2013" xfId="7" xr:uid="{00000000-0005-0000-0000-000006000000}"/>
    <cellStyle name="Normal 5" xfId="1" xr:uid="{00000000-0005-0000-0000-000007000000}"/>
    <cellStyle name="Porcentagem 2" xfId="8" xr:uid="{00000000-0005-0000-0000-000008000000}"/>
    <cellStyle name="Porcentagem 2 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9524</xdr:rowOff>
    </xdr:from>
    <xdr:to>
      <xdr:col>1</xdr:col>
      <xdr:colOff>600075</xdr:colOff>
      <xdr:row>3</xdr:row>
      <xdr:rowOff>428625</xdr:rowOff>
    </xdr:to>
    <xdr:pic>
      <xdr:nvPicPr>
        <xdr:cNvPr id="2" name="Picture 1" descr="assinaturas para word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4"/>
          <a:ext cx="1076325" cy="1038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76"/>
  <sheetViews>
    <sheetView tabSelected="1" zoomScaleNormal="100" workbookViewId="0">
      <selection activeCell="E9" sqref="E9:F73"/>
    </sheetView>
  </sheetViews>
  <sheetFormatPr defaultRowHeight="14.4" x14ac:dyDescent="0.3"/>
  <cols>
    <col min="2" max="2" width="58.88671875" customWidth="1"/>
    <col min="9" max="9" width="12.44140625" bestFit="1" customWidth="1"/>
    <col min="10" max="10" width="11.6640625" bestFit="1" customWidth="1"/>
  </cols>
  <sheetData>
    <row r="2" spans="1:9" ht="25.5" customHeight="1" x14ac:dyDescent="0.3">
      <c r="A2" s="37" t="s">
        <v>0</v>
      </c>
      <c r="B2" s="38"/>
      <c r="C2" s="38"/>
      <c r="D2" s="38"/>
      <c r="E2" s="38"/>
      <c r="F2" s="38"/>
      <c r="G2" s="38"/>
      <c r="H2" s="38"/>
      <c r="I2" s="39"/>
    </row>
    <row r="3" spans="1:9" ht="23.25" customHeight="1" x14ac:dyDescent="0.3">
      <c r="A3" s="40" t="s">
        <v>1</v>
      </c>
      <c r="B3" s="41"/>
      <c r="C3" s="41"/>
      <c r="D3" s="41"/>
      <c r="E3" s="41"/>
      <c r="F3" s="41"/>
      <c r="G3" s="41"/>
      <c r="H3" s="41"/>
      <c r="I3" s="42"/>
    </row>
    <row r="4" spans="1:9" ht="37.5" customHeight="1" x14ac:dyDescent="0.3">
      <c r="A4" s="43" t="s">
        <v>2</v>
      </c>
      <c r="B4" s="44"/>
      <c r="C4" s="44"/>
      <c r="D4" s="44"/>
      <c r="E4" s="44"/>
      <c r="F4" s="44"/>
      <c r="G4" s="44"/>
      <c r="H4" s="44"/>
      <c r="I4" s="45"/>
    </row>
    <row r="5" spans="1:9" ht="29.25" customHeight="1" x14ac:dyDescent="0.3">
      <c r="A5" s="46" t="s">
        <v>3</v>
      </c>
      <c r="B5" s="46"/>
      <c r="C5" s="46"/>
      <c r="D5" s="46"/>
      <c r="E5" s="46"/>
      <c r="F5" s="46"/>
      <c r="G5" s="46"/>
      <c r="H5" s="46"/>
      <c r="I5" s="46"/>
    </row>
    <row r="6" spans="1:9" x14ac:dyDescent="0.3">
      <c r="A6" s="47" t="s">
        <v>4</v>
      </c>
      <c r="B6" s="49" t="s">
        <v>5</v>
      </c>
      <c r="C6" s="50" t="s">
        <v>6</v>
      </c>
      <c r="D6" s="51" t="s">
        <v>7</v>
      </c>
      <c r="E6" s="52"/>
      <c r="F6" s="53"/>
      <c r="G6" s="53"/>
      <c r="H6" s="53"/>
      <c r="I6" s="54"/>
    </row>
    <row r="7" spans="1:9" ht="27.6" x14ac:dyDescent="0.3">
      <c r="A7" s="48"/>
      <c r="B7" s="49"/>
      <c r="C7" s="50"/>
      <c r="D7" s="51"/>
      <c r="E7" s="9" t="s">
        <v>8</v>
      </c>
      <c r="F7" s="9" t="s">
        <v>9</v>
      </c>
      <c r="G7" s="9" t="s">
        <v>10</v>
      </c>
      <c r="H7" s="9" t="s">
        <v>11</v>
      </c>
      <c r="I7" s="9" t="s">
        <v>12</v>
      </c>
    </row>
    <row r="8" spans="1:9" ht="26.25" customHeight="1" x14ac:dyDescent="0.3">
      <c r="A8" s="12" t="s">
        <v>13</v>
      </c>
      <c r="B8" s="13" t="s">
        <v>14</v>
      </c>
      <c r="C8" s="14"/>
      <c r="D8" s="15"/>
      <c r="E8" s="14"/>
      <c r="F8" s="14"/>
      <c r="G8" s="14"/>
      <c r="H8" s="14"/>
      <c r="I8" s="16">
        <f>H9</f>
        <v>0</v>
      </c>
    </row>
    <row r="9" spans="1:9" ht="27.6" x14ac:dyDescent="0.3">
      <c r="A9" s="10" t="s">
        <v>13</v>
      </c>
      <c r="B9" s="6" t="s">
        <v>15</v>
      </c>
      <c r="C9" s="8">
        <v>24000</v>
      </c>
      <c r="D9" s="3" t="s">
        <v>16</v>
      </c>
      <c r="E9" s="8"/>
      <c r="F9" s="8"/>
      <c r="G9" s="8">
        <f>E9+F9</f>
        <v>0</v>
      </c>
      <c r="H9" s="2">
        <f>C9*G9</f>
        <v>0</v>
      </c>
      <c r="I9" s="4"/>
    </row>
    <row r="10" spans="1:9" x14ac:dyDescent="0.3">
      <c r="A10" s="10"/>
      <c r="B10" s="6"/>
      <c r="C10" s="8"/>
      <c r="D10" s="3"/>
      <c r="E10" s="8"/>
      <c r="F10" s="8"/>
      <c r="G10" s="8"/>
      <c r="H10" s="8"/>
      <c r="I10" s="8"/>
    </row>
    <row r="11" spans="1:9" x14ac:dyDescent="0.3">
      <c r="A11" s="12" t="s">
        <v>17</v>
      </c>
      <c r="B11" s="13" t="s">
        <v>18</v>
      </c>
      <c r="C11" s="20"/>
      <c r="D11" s="12"/>
      <c r="E11" s="18"/>
      <c r="F11" s="18"/>
      <c r="G11" s="18"/>
      <c r="H11" s="18"/>
      <c r="I11" s="16">
        <f>SUM(H12:H16)</f>
        <v>0</v>
      </c>
    </row>
    <row r="12" spans="1:9" ht="26.4" x14ac:dyDescent="0.3">
      <c r="A12" s="11" t="s">
        <v>19</v>
      </c>
      <c r="B12" s="31" t="s">
        <v>20</v>
      </c>
      <c r="C12" s="2">
        <v>2500</v>
      </c>
      <c r="D12" s="1" t="s">
        <v>21</v>
      </c>
      <c r="E12" s="2"/>
      <c r="F12" s="8"/>
      <c r="G12" s="8">
        <f t="shared" ref="G12:G72" si="0">E12+F12</f>
        <v>0</v>
      </c>
      <c r="H12" s="2">
        <f t="shared" ref="H12:H73" si="1">C12*G12</f>
        <v>0</v>
      </c>
      <c r="I12" s="2"/>
    </row>
    <row r="13" spans="1:9" ht="26.4" x14ac:dyDescent="0.3">
      <c r="A13" s="11" t="s">
        <v>22</v>
      </c>
      <c r="B13" s="31" t="s">
        <v>23</v>
      </c>
      <c r="C13" s="2">
        <v>2500</v>
      </c>
      <c r="D13" s="1" t="s">
        <v>21</v>
      </c>
      <c r="E13" s="2"/>
      <c r="F13" s="8"/>
      <c r="G13" s="8">
        <f t="shared" si="0"/>
        <v>0</v>
      </c>
      <c r="H13" s="2">
        <f t="shared" si="1"/>
        <v>0</v>
      </c>
      <c r="I13" s="2"/>
    </row>
    <row r="14" spans="1:9" ht="26.4" x14ac:dyDescent="0.3">
      <c r="A14" s="11" t="s">
        <v>24</v>
      </c>
      <c r="B14" s="19" t="s">
        <v>25</v>
      </c>
      <c r="C14" s="2">
        <v>1000</v>
      </c>
      <c r="D14" s="1" t="s">
        <v>21</v>
      </c>
      <c r="E14" s="2"/>
      <c r="F14" s="8"/>
      <c r="G14" s="8">
        <f t="shared" si="0"/>
        <v>0</v>
      </c>
      <c r="H14" s="2">
        <f t="shared" si="1"/>
        <v>0</v>
      </c>
      <c r="I14" s="2"/>
    </row>
    <row r="15" spans="1:9" ht="26.4" x14ac:dyDescent="0.3">
      <c r="A15" s="11" t="s">
        <v>26</v>
      </c>
      <c r="B15" s="34" t="s">
        <v>27</v>
      </c>
      <c r="C15" s="2">
        <v>1000</v>
      </c>
      <c r="D15" s="1" t="s">
        <v>21</v>
      </c>
      <c r="E15" s="2"/>
      <c r="F15" s="8"/>
      <c r="G15" s="8">
        <f t="shared" si="0"/>
        <v>0</v>
      </c>
      <c r="H15" s="2">
        <f t="shared" si="1"/>
        <v>0</v>
      </c>
      <c r="I15" s="2"/>
    </row>
    <row r="16" spans="1:9" ht="26.4" x14ac:dyDescent="0.3">
      <c r="A16" s="11" t="s">
        <v>28</v>
      </c>
      <c r="B16" s="19" t="s">
        <v>29</v>
      </c>
      <c r="C16" s="2">
        <v>1000</v>
      </c>
      <c r="D16" s="1" t="s">
        <v>21</v>
      </c>
      <c r="E16" s="2"/>
      <c r="F16" s="8"/>
      <c r="G16" s="8">
        <f t="shared" si="0"/>
        <v>0</v>
      </c>
      <c r="H16" s="2">
        <f t="shared" si="1"/>
        <v>0</v>
      </c>
      <c r="I16" s="2"/>
    </row>
    <row r="17" spans="1:9" x14ac:dyDescent="0.3">
      <c r="A17" s="7"/>
      <c r="B17" s="5"/>
      <c r="C17" s="2"/>
      <c r="D17" s="1"/>
      <c r="E17" s="2"/>
      <c r="F17" s="8"/>
      <c r="G17" s="8"/>
      <c r="H17" s="8"/>
      <c r="I17" s="2"/>
    </row>
    <row r="18" spans="1:9" x14ac:dyDescent="0.3">
      <c r="A18" s="12" t="s">
        <v>30</v>
      </c>
      <c r="B18" s="13" t="s">
        <v>31</v>
      </c>
      <c r="C18" s="20"/>
      <c r="D18" s="17"/>
      <c r="E18" s="17"/>
      <c r="F18" s="17"/>
      <c r="G18" s="17"/>
      <c r="H18" s="17"/>
      <c r="I18" s="20">
        <f>SUM(H19:H73)</f>
        <v>0</v>
      </c>
    </row>
    <row r="19" spans="1:9" ht="41.4" x14ac:dyDescent="0.3">
      <c r="A19" s="7" t="s">
        <v>32</v>
      </c>
      <c r="B19" s="5" t="s">
        <v>33</v>
      </c>
      <c r="C19" s="2">
        <v>1000</v>
      </c>
      <c r="D19" s="1" t="s">
        <v>16</v>
      </c>
      <c r="E19" s="2"/>
      <c r="F19" s="8"/>
      <c r="G19" s="8">
        <f t="shared" si="0"/>
        <v>0</v>
      </c>
      <c r="H19" s="2">
        <f t="shared" si="1"/>
        <v>0</v>
      </c>
      <c r="I19" s="2"/>
    </row>
    <row r="20" spans="1:9" ht="27.6" x14ac:dyDescent="0.3">
      <c r="A20" s="7" t="s">
        <v>34</v>
      </c>
      <c r="B20" s="26" t="s">
        <v>35</v>
      </c>
      <c r="C20" s="27">
        <v>500</v>
      </c>
      <c r="D20" s="28" t="s">
        <v>16</v>
      </c>
      <c r="E20" s="2"/>
      <c r="F20" s="8"/>
      <c r="G20" s="8">
        <f t="shared" si="0"/>
        <v>0</v>
      </c>
      <c r="H20" s="2">
        <f t="shared" si="1"/>
        <v>0</v>
      </c>
      <c r="I20" s="27"/>
    </row>
    <row r="21" spans="1:9" ht="27.6" x14ac:dyDescent="0.3">
      <c r="A21" s="7" t="s">
        <v>36</v>
      </c>
      <c r="B21" s="26" t="s">
        <v>37</v>
      </c>
      <c r="C21" s="27">
        <v>500</v>
      </c>
      <c r="D21" s="28" t="s">
        <v>16</v>
      </c>
      <c r="E21" s="2"/>
      <c r="F21" s="8"/>
      <c r="G21" s="8">
        <f t="shared" si="0"/>
        <v>0</v>
      </c>
      <c r="H21" s="2">
        <f t="shared" si="1"/>
        <v>0</v>
      </c>
      <c r="I21" s="27"/>
    </row>
    <row r="22" spans="1:9" x14ac:dyDescent="0.3">
      <c r="A22" s="7" t="s">
        <v>38</v>
      </c>
      <c r="B22" s="26" t="s">
        <v>39</v>
      </c>
      <c r="C22" s="27">
        <v>100</v>
      </c>
      <c r="D22" s="28" t="s">
        <v>21</v>
      </c>
      <c r="E22" s="2"/>
      <c r="F22" s="8"/>
      <c r="G22" s="8">
        <f t="shared" si="0"/>
        <v>0</v>
      </c>
      <c r="H22" s="2">
        <f t="shared" si="1"/>
        <v>0</v>
      </c>
      <c r="I22" s="27"/>
    </row>
    <row r="23" spans="1:9" x14ac:dyDescent="0.3">
      <c r="A23" s="7" t="s">
        <v>40</v>
      </c>
      <c r="B23" s="26" t="s">
        <v>41</v>
      </c>
      <c r="C23" s="27">
        <v>100</v>
      </c>
      <c r="D23" s="28" t="s">
        <v>21</v>
      </c>
      <c r="E23" s="2"/>
      <c r="F23" s="8"/>
      <c r="G23" s="8">
        <f t="shared" si="0"/>
        <v>0</v>
      </c>
      <c r="H23" s="2">
        <f t="shared" si="1"/>
        <v>0</v>
      </c>
      <c r="I23" s="27"/>
    </row>
    <row r="24" spans="1:9" ht="27.6" x14ac:dyDescent="0.3">
      <c r="A24" s="7" t="s">
        <v>42</v>
      </c>
      <c r="B24" s="29" t="s">
        <v>43</v>
      </c>
      <c r="C24" s="30">
        <v>100</v>
      </c>
      <c r="D24" s="28" t="s">
        <v>21</v>
      </c>
      <c r="E24" s="2"/>
      <c r="F24" s="8"/>
      <c r="G24" s="8">
        <f t="shared" si="0"/>
        <v>0</v>
      </c>
      <c r="H24" s="2">
        <f t="shared" si="1"/>
        <v>0</v>
      </c>
      <c r="I24" s="27"/>
    </row>
    <row r="25" spans="1:9" ht="27.6" x14ac:dyDescent="0.3">
      <c r="A25" s="7" t="s">
        <v>44</v>
      </c>
      <c r="B25" s="29" t="s">
        <v>45</v>
      </c>
      <c r="C25" s="30">
        <v>100</v>
      </c>
      <c r="D25" s="28" t="s">
        <v>21</v>
      </c>
      <c r="E25" s="2"/>
      <c r="F25" s="8"/>
      <c r="G25" s="8">
        <f t="shared" si="0"/>
        <v>0</v>
      </c>
      <c r="H25" s="2">
        <f t="shared" si="1"/>
        <v>0</v>
      </c>
      <c r="I25" s="27"/>
    </row>
    <row r="26" spans="1:9" ht="27.6" x14ac:dyDescent="0.3">
      <c r="A26" s="7" t="s">
        <v>46</v>
      </c>
      <c r="B26" s="29" t="s">
        <v>47</v>
      </c>
      <c r="C26" s="30">
        <v>100</v>
      </c>
      <c r="D26" s="28" t="s">
        <v>21</v>
      </c>
      <c r="E26" s="2"/>
      <c r="F26" s="8"/>
      <c r="G26" s="8">
        <f t="shared" si="0"/>
        <v>0</v>
      </c>
      <c r="H26" s="2">
        <f t="shared" si="1"/>
        <v>0</v>
      </c>
      <c r="I26" s="27"/>
    </row>
    <row r="27" spans="1:9" ht="27.6" x14ac:dyDescent="0.3">
      <c r="A27" s="7" t="s">
        <v>48</v>
      </c>
      <c r="B27" s="29" t="s">
        <v>49</v>
      </c>
      <c r="C27" s="30">
        <v>100</v>
      </c>
      <c r="D27" s="28" t="s">
        <v>21</v>
      </c>
      <c r="E27" s="2"/>
      <c r="F27" s="8"/>
      <c r="G27" s="8">
        <f t="shared" si="0"/>
        <v>0</v>
      </c>
      <c r="H27" s="2">
        <f t="shared" si="1"/>
        <v>0</v>
      </c>
      <c r="I27" s="27"/>
    </row>
    <row r="28" spans="1:9" ht="41.4" x14ac:dyDescent="0.3">
      <c r="A28" s="7" t="s">
        <v>50</v>
      </c>
      <c r="B28" s="26" t="s">
        <v>53</v>
      </c>
      <c r="C28" s="30">
        <v>500</v>
      </c>
      <c r="D28" s="28" t="s">
        <v>16</v>
      </c>
      <c r="E28" s="2"/>
      <c r="F28" s="8"/>
      <c r="G28" s="8">
        <f t="shared" si="0"/>
        <v>0</v>
      </c>
      <c r="H28" s="2">
        <f t="shared" si="1"/>
        <v>0</v>
      </c>
      <c r="I28" s="27"/>
    </row>
    <row r="29" spans="1:9" ht="41.4" x14ac:dyDescent="0.3">
      <c r="A29" s="7" t="s">
        <v>52</v>
      </c>
      <c r="B29" s="26" t="s">
        <v>55</v>
      </c>
      <c r="C29" s="30">
        <v>500</v>
      </c>
      <c r="D29" s="28" t="s">
        <v>56</v>
      </c>
      <c r="E29" s="2"/>
      <c r="F29" s="8"/>
      <c r="G29" s="8">
        <f t="shared" si="0"/>
        <v>0</v>
      </c>
      <c r="H29" s="2">
        <f t="shared" si="1"/>
        <v>0</v>
      </c>
      <c r="I29" s="27"/>
    </row>
    <row r="30" spans="1:9" ht="27.6" x14ac:dyDescent="0.3">
      <c r="A30" s="7" t="s">
        <v>54</v>
      </c>
      <c r="B30" s="26" t="s">
        <v>58</v>
      </c>
      <c r="C30" s="30">
        <v>500</v>
      </c>
      <c r="D30" s="28" t="s">
        <v>56</v>
      </c>
      <c r="E30" s="2"/>
      <c r="F30" s="8"/>
      <c r="G30" s="8">
        <f t="shared" si="0"/>
        <v>0</v>
      </c>
      <c r="H30" s="2">
        <f t="shared" si="1"/>
        <v>0</v>
      </c>
      <c r="I30" s="27"/>
    </row>
    <row r="31" spans="1:9" ht="27.6" x14ac:dyDescent="0.3">
      <c r="A31" s="7" t="s">
        <v>57</v>
      </c>
      <c r="B31" s="26" t="s">
        <v>60</v>
      </c>
      <c r="C31" s="30">
        <v>500</v>
      </c>
      <c r="D31" s="28" t="s">
        <v>56</v>
      </c>
      <c r="E31" s="2"/>
      <c r="F31" s="8"/>
      <c r="G31" s="8">
        <f t="shared" si="0"/>
        <v>0</v>
      </c>
      <c r="H31" s="2">
        <f t="shared" si="1"/>
        <v>0</v>
      </c>
      <c r="I31" s="27"/>
    </row>
    <row r="32" spans="1:9" x14ac:dyDescent="0.3">
      <c r="A32" s="7" t="s">
        <v>59</v>
      </c>
      <c r="B32" s="21" t="s">
        <v>62</v>
      </c>
      <c r="C32" s="30">
        <v>300</v>
      </c>
      <c r="D32" s="1" t="s">
        <v>56</v>
      </c>
      <c r="E32" s="2"/>
      <c r="F32" s="8"/>
      <c r="G32" s="8">
        <f t="shared" si="0"/>
        <v>0</v>
      </c>
      <c r="H32" s="2">
        <f t="shared" si="1"/>
        <v>0</v>
      </c>
      <c r="I32" s="2"/>
    </row>
    <row r="33" spans="1:9" x14ac:dyDescent="0.3">
      <c r="A33" s="7" t="s">
        <v>61</v>
      </c>
      <c r="B33" s="5" t="s">
        <v>64</v>
      </c>
      <c r="C33" s="30">
        <v>300</v>
      </c>
      <c r="D33" s="1" t="s">
        <v>56</v>
      </c>
      <c r="E33" s="2"/>
      <c r="F33" s="8"/>
      <c r="G33" s="8">
        <f t="shared" si="0"/>
        <v>0</v>
      </c>
      <c r="H33" s="2">
        <f t="shared" si="1"/>
        <v>0</v>
      </c>
      <c r="I33" s="2"/>
    </row>
    <row r="34" spans="1:9" x14ac:dyDescent="0.3">
      <c r="A34" s="7" t="s">
        <v>63</v>
      </c>
      <c r="B34" s="5" t="s">
        <v>66</v>
      </c>
      <c r="C34" s="30">
        <v>300</v>
      </c>
      <c r="D34" s="1" t="s">
        <v>56</v>
      </c>
      <c r="E34" s="2"/>
      <c r="F34" s="8"/>
      <c r="G34" s="8">
        <f t="shared" si="0"/>
        <v>0</v>
      </c>
      <c r="H34" s="2">
        <f t="shared" si="1"/>
        <v>0</v>
      </c>
      <c r="I34" s="2"/>
    </row>
    <row r="35" spans="1:9" x14ac:dyDescent="0.3">
      <c r="A35" s="7" t="s">
        <v>65</v>
      </c>
      <c r="B35" s="5" t="s">
        <v>68</v>
      </c>
      <c r="C35" s="2">
        <v>300</v>
      </c>
      <c r="D35" s="1" t="s">
        <v>21</v>
      </c>
      <c r="E35" s="2"/>
      <c r="F35" s="8"/>
      <c r="G35" s="8">
        <f t="shared" si="0"/>
        <v>0</v>
      </c>
      <c r="H35" s="2">
        <f t="shared" si="1"/>
        <v>0</v>
      </c>
      <c r="I35" s="2"/>
    </row>
    <row r="36" spans="1:9" x14ac:dyDescent="0.3">
      <c r="A36" s="7" t="s">
        <v>67</v>
      </c>
      <c r="B36" s="6" t="s">
        <v>70</v>
      </c>
      <c r="C36" s="2">
        <v>300</v>
      </c>
      <c r="D36" s="1" t="s">
        <v>21</v>
      </c>
      <c r="E36" s="2"/>
      <c r="F36" s="8"/>
      <c r="G36" s="8">
        <f t="shared" si="0"/>
        <v>0</v>
      </c>
      <c r="H36" s="2">
        <f t="shared" si="1"/>
        <v>0</v>
      </c>
      <c r="I36" s="2"/>
    </row>
    <row r="37" spans="1:9" x14ac:dyDescent="0.3">
      <c r="A37" s="7" t="s">
        <v>69</v>
      </c>
      <c r="B37" s="21" t="s">
        <v>72</v>
      </c>
      <c r="C37" s="22">
        <v>500</v>
      </c>
      <c r="D37" s="1" t="s">
        <v>21</v>
      </c>
      <c r="E37" s="2"/>
      <c r="F37" s="8"/>
      <c r="G37" s="8">
        <f t="shared" si="0"/>
        <v>0</v>
      </c>
      <c r="H37" s="2">
        <f t="shared" si="1"/>
        <v>0</v>
      </c>
      <c r="I37" s="2"/>
    </row>
    <row r="38" spans="1:9" x14ac:dyDescent="0.3">
      <c r="A38" s="7" t="s">
        <v>71</v>
      </c>
      <c r="B38" s="21" t="s">
        <v>74</v>
      </c>
      <c r="C38" s="22">
        <v>500</v>
      </c>
      <c r="D38" s="1" t="s">
        <v>21</v>
      </c>
      <c r="E38" s="2"/>
      <c r="F38" s="8"/>
      <c r="G38" s="8">
        <f t="shared" si="0"/>
        <v>0</v>
      </c>
      <c r="H38" s="2">
        <f t="shared" si="1"/>
        <v>0</v>
      </c>
      <c r="I38" s="2"/>
    </row>
    <row r="39" spans="1:9" x14ac:dyDescent="0.3">
      <c r="A39" s="7" t="s">
        <v>73</v>
      </c>
      <c r="B39" s="23" t="s">
        <v>76</v>
      </c>
      <c r="C39" s="22">
        <v>500</v>
      </c>
      <c r="D39" s="1" t="s">
        <v>21</v>
      </c>
      <c r="E39" s="2"/>
      <c r="F39" s="8"/>
      <c r="G39" s="8">
        <f t="shared" si="0"/>
        <v>0</v>
      </c>
      <c r="H39" s="2">
        <f t="shared" si="1"/>
        <v>0</v>
      </c>
      <c r="I39" s="2"/>
    </row>
    <row r="40" spans="1:9" x14ac:dyDescent="0.3">
      <c r="A40" s="7" t="s">
        <v>75</v>
      </c>
      <c r="B40" s="21" t="s">
        <v>78</v>
      </c>
      <c r="C40" s="22">
        <v>500</v>
      </c>
      <c r="D40" s="1" t="s">
        <v>21</v>
      </c>
      <c r="E40" s="2"/>
      <c r="F40" s="8"/>
      <c r="G40" s="8">
        <f t="shared" si="0"/>
        <v>0</v>
      </c>
      <c r="H40" s="2">
        <f t="shared" si="1"/>
        <v>0</v>
      </c>
      <c r="I40" s="2"/>
    </row>
    <row r="41" spans="1:9" x14ac:dyDescent="0.3">
      <c r="A41" s="7" t="s">
        <v>77</v>
      </c>
      <c r="B41" s="24" t="s">
        <v>80</v>
      </c>
      <c r="C41" s="25">
        <v>500</v>
      </c>
      <c r="D41" s="1" t="s">
        <v>21</v>
      </c>
      <c r="E41" s="2"/>
      <c r="F41" s="8"/>
      <c r="G41" s="8">
        <f t="shared" si="0"/>
        <v>0</v>
      </c>
      <c r="H41" s="2">
        <f t="shared" si="1"/>
        <v>0</v>
      </c>
      <c r="I41" s="2"/>
    </row>
    <row r="42" spans="1:9" x14ac:dyDescent="0.3">
      <c r="A42" s="7" t="s">
        <v>79</v>
      </c>
      <c r="B42" s="24" t="s">
        <v>82</v>
      </c>
      <c r="C42" s="25">
        <v>300</v>
      </c>
      <c r="D42" s="1" t="s">
        <v>56</v>
      </c>
      <c r="E42" s="2"/>
      <c r="F42" s="8"/>
      <c r="G42" s="8">
        <f t="shared" si="0"/>
        <v>0</v>
      </c>
      <c r="H42" s="2">
        <f t="shared" si="1"/>
        <v>0</v>
      </c>
      <c r="I42" s="2"/>
    </row>
    <row r="43" spans="1:9" x14ac:dyDescent="0.3">
      <c r="A43" s="7" t="s">
        <v>81</v>
      </c>
      <c r="B43" s="24" t="s">
        <v>84</v>
      </c>
      <c r="C43" s="25">
        <v>300</v>
      </c>
      <c r="D43" s="1" t="s">
        <v>56</v>
      </c>
      <c r="E43" s="2"/>
      <c r="F43" s="8"/>
      <c r="G43" s="8">
        <f t="shared" si="0"/>
        <v>0</v>
      </c>
      <c r="H43" s="2">
        <f t="shared" si="1"/>
        <v>0</v>
      </c>
      <c r="I43" s="2"/>
    </row>
    <row r="44" spans="1:9" x14ac:dyDescent="0.3">
      <c r="A44" s="7" t="s">
        <v>83</v>
      </c>
      <c r="B44" s="26" t="s">
        <v>86</v>
      </c>
      <c r="C44" s="25">
        <v>300</v>
      </c>
      <c r="D44" s="1" t="s">
        <v>56</v>
      </c>
      <c r="E44" s="2"/>
      <c r="F44" s="8"/>
      <c r="G44" s="8">
        <f t="shared" si="0"/>
        <v>0</v>
      </c>
      <c r="H44" s="2">
        <f t="shared" si="1"/>
        <v>0</v>
      </c>
      <c r="I44" s="2"/>
    </row>
    <row r="45" spans="1:9" x14ac:dyDescent="0.3">
      <c r="A45" s="7" t="s">
        <v>85</v>
      </c>
      <c r="B45" s="26" t="s">
        <v>88</v>
      </c>
      <c r="C45" s="25">
        <v>300</v>
      </c>
      <c r="D45" s="1" t="s">
        <v>56</v>
      </c>
      <c r="E45" s="2"/>
      <c r="F45" s="8"/>
      <c r="G45" s="8">
        <f t="shared" si="0"/>
        <v>0</v>
      </c>
      <c r="H45" s="2">
        <f t="shared" si="1"/>
        <v>0</v>
      </c>
      <c r="I45" s="2"/>
    </row>
    <row r="46" spans="1:9" x14ac:dyDescent="0.3">
      <c r="A46" s="7" t="s">
        <v>87</v>
      </c>
      <c r="B46" s="21" t="s">
        <v>90</v>
      </c>
      <c r="C46" s="25">
        <v>300</v>
      </c>
      <c r="D46" s="1" t="s">
        <v>56</v>
      </c>
      <c r="E46" s="2"/>
      <c r="F46" s="8"/>
      <c r="G46" s="8">
        <f t="shared" si="0"/>
        <v>0</v>
      </c>
      <c r="H46" s="2">
        <f t="shared" si="1"/>
        <v>0</v>
      </c>
      <c r="I46" s="2"/>
    </row>
    <row r="47" spans="1:9" x14ac:dyDescent="0.3">
      <c r="A47" s="7" t="s">
        <v>89</v>
      </c>
      <c r="B47" s="5" t="s">
        <v>92</v>
      </c>
      <c r="C47" s="25">
        <v>300</v>
      </c>
      <c r="D47" s="1" t="s">
        <v>56</v>
      </c>
      <c r="E47" s="2"/>
      <c r="F47" s="8"/>
      <c r="G47" s="8">
        <f t="shared" si="0"/>
        <v>0</v>
      </c>
      <c r="H47" s="2">
        <f t="shared" si="1"/>
        <v>0</v>
      </c>
      <c r="I47" s="2"/>
    </row>
    <row r="48" spans="1:9" x14ac:dyDescent="0.3">
      <c r="A48" s="7" t="s">
        <v>91</v>
      </c>
      <c r="B48" s="5" t="s">
        <v>94</v>
      </c>
      <c r="C48" s="25">
        <v>300</v>
      </c>
      <c r="D48" s="1" t="s">
        <v>56</v>
      </c>
      <c r="E48" s="2"/>
      <c r="F48" s="8"/>
      <c r="G48" s="8">
        <f t="shared" si="0"/>
        <v>0</v>
      </c>
      <c r="H48" s="2">
        <f t="shared" si="1"/>
        <v>0</v>
      </c>
      <c r="I48" s="2"/>
    </row>
    <row r="49" spans="1:9" x14ac:dyDescent="0.3">
      <c r="A49" s="7" t="s">
        <v>93</v>
      </c>
      <c r="B49" s="5" t="s">
        <v>96</v>
      </c>
      <c r="C49" s="2">
        <v>300</v>
      </c>
      <c r="D49" s="1" t="s">
        <v>21</v>
      </c>
      <c r="E49" s="2"/>
      <c r="F49" s="8"/>
      <c r="G49" s="8">
        <f t="shared" si="0"/>
        <v>0</v>
      </c>
      <c r="H49" s="2">
        <f t="shared" si="1"/>
        <v>0</v>
      </c>
      <c r="I49" s="2"/>
    </row>
    <row r="50" spans="1:9" x14ac:dyDescent="0.3">
      <c r="A50" s="7" t="s">
        <v>95</v>
      </c>
      <c r="B50" s="6" t="s">
        <v>98</v>
      </c>
      <c r="C50" s="2">
        <v>300</v>
      </c>
      <c r="D50" s="1" t="s">
        <v>21</v>
      </c>
      <c r="E50" s="2"/>
      <c r="F50" s="8"/>
      <c r="G50" s="8">
        <f t="shared" si="0"/>
        <v>0</v>
      </c>
      <c r="H50" s="2">
        <f t="shared" si="1"/>
        <v>0</v>
      </c>
      <c r="I50" s="2"/>
    </row>
    <row r="51" spans="1:9" x14ac:dyDescent="0.3">
      <c r="A51" s="7" t="s">
        <v>97</v>
      </c>
      <c r="B51" s="21" t="s">
        <v>100</v>
      </c>
      <c r="C51" s="22">
        <v>250</v>
      </c>
      <c r="D51" s="1" t="s">
        <v>21</v>
      </c>
      <c r="E51" s="2"/>
      <c r="F51" s="8"/>
      <c r="G51" s="8">
        <f t="shared" si="0"/>
        <v>0</v>
      </c>
      <c r="H51" s="2">
        <f t="shared" si="1"/>
        <v>0</v>
      </c>
      <c r="I51" s="2"/>
    </row>
    <row r="52" spans="1:9" x14ac:dyDescent="0.3">
      <c r="A52" s="7" t="s">
        <v>99</v>
      </c>
      <c r="B52" s="21" t="s">
        <v>102</v>
      </c>
      <c r="C52" s="22">
        <v>250</v>
      </c>
      <c r="D52" s="1" t="s">
        <v>21</v>
      </c>
      <c r="E52" s="2"/>
      <c r="F52" s="8"/>
      <c r="G52" s="8">
        <f t="shared" si="0"/>
        <v>0</v>
      </c>
      <c r="H52" s="2">
        <f t="shared" si="1"/>
        <v>0</v>
      </c>
      <c r="I52" s="2"/>
    </row>
    <row r="53" spans="1:9" x14ac:dyDescent="0.3">
      <c r="A53" s="7" t="s">
        <v>101</v>
      </c>
      <c r="B53" s="23" t="s">
        <v>104</v>
      </c>
      <c r="C53" s="22">
        <v>250</v>
      </c>
      <c r="D53" s="1" t="s">
        <v>21</v>
      </c>
      <c r="E53" s="2"/>
      <c r="F53" s="8"/>
      <c r="G53" s="8">
        <f t="shared" si="0"/>
        <v>0</v>
      </c>
      <c r="H53" s="2">
        <f t="shared" si="1"/>
        <v>0</v>
      </c>
      <c r="I53" s="2"/>
    </row>
    <row r="54" spans="1:9" x14ac:dyDescent="0.3">
      <c r="A54" s="7" t="s">
        <v>103</v>
      </c>
      <c r="B54" s="21" t="s">
        <v>106</v>
      </c>
      <c r="C54" s="22">
        <v>250</v>
      </c>
      <c r="D54" s="1" t="s">
        <v>21</v>
      </c>
      <c r="E54" s="2"/>
      <c r="F54" s="8"/>
      <c r="G54" s="8">
        <f t="shared" si="0"/>
        <v>0</v>
      </c>
      <c r="H54" s="2">
        <f t="shared" si="1"/>
        <v>0</v>
      </c>
      <c r="I54" s="2"/>
    </row>
    <row r="55" spans="1:9" x14ac:dyDescent="0.3">
      <c r="A55" s="7" t="s">
        <v>105</v>
      </c>
      <c r="B55" s="24" t="s">
        <v>108</v>
      </c>
      <c r="C55" s="22">
        <v>250</v>
      </c>
      <c r="D55" s="1" t="s">
        <v>21</v>
      </c>
      <c r="E55" s="2"/>
      <c r="F55" s="8"/>
      <c r="G55" s="8">
        <f t="shared" si="0"/>
        <v>0</v>
      </c>
      <c r="H55" s="2">
        <f t="shared" si="1"/>
        <v>0</v>
      </c>
      <c r="I55" s="2"/>
    </row>
    <row r="56" spans="1:9" x14ac:dyDescent="0.3">
      <c r="A56" s="7" t="s">
        <v>107</v>
      </c>
      <c r="B56" s="24" t="s">
        <v>110</v>
      </c>
      <c r="C56" s="25">
        <v>300</v>
      </c>
      <c r="D56" s="1" t="s">
        <v>56</v>
      </c>
      <c r="E56" s="2"/>
      <c r="F56" s="8"/>
      <c r="G56" s="8">
        <f t="shared" si="0"/>
        <v>0</v>
      </c>
      <c r="H56" s="2">
        <f t="shared" si="1"/>
        <v>0</v>
      </c>
      <c r="I56" s="2"/>
    </row>
    <row r="57" spans="1:9" x14ac:dyDescent="0.3">
      <c r="A57" s="7" t="s">
        <v>109</v>
      </c>
      <c r="B57" s="24" t="s">
        <v>112</v>
      </c>
      <c r="C57" s="25">
        <v>300</v>
      </c>
      <c r="D57" s="1" t="s">
        <v>56</v>
      </c>
      <c r="E57" s="2"/>
      <c r="F57" s="8"/>
      <c r="G57" s="8">
        <f t="shared" si="0"/>
        <v>0</v>
      </c>
      <c r="H57" s="2">
        <f t="shared" si="1"/>
        <v>0</v>
      </c>
      <c r="I57" s="2"/>
    </row>
    <row r="58" spans="1:9" x14ac:dyDescent="0.3">
      <c r="A58" s="7" t="s">
        <v>111</v>
      </c>
      <c r="B58" s="26" t="s">
        <v>114</v>
      </c>
      <c r="C58" s="25">
        <v>300</v>
      </c>
      <c r="D58" s="1" t="s">
        <v>56</v>
      </c>
      <c r="E58" s="2"/>
      <c r="F58" s="8"/>
      <c r="G58" s="8">
        <f t="shared" si="0"/>
        <v>0</v>
      </c>
      <c r="H58" s="2">
        <f t="shared" si="1"/>
        <v>0</v>
      </c>
      <c r="I58" s="2"/>
    </row>
    <row r="59" spans="1:9" x14ac:dyDescent="0.3">
      <c r="A59" s="7" t="s">
        <v>113</v>
      </c>
      <c r="B59" s="26" t="s">
        <v>116</v>
      </c>
      <c r="C59" s="25">
        <v>300</v>
      </c>
      <c r="D59" s="1" t="s">
        <v>56</v>
      </c>
      <c r="E59" s="2"/>
      <c r="F59" s="8"/>
      <c r="G59" s="8">
        <f t="shared" si="0"/>
        <v>0</v>
      </c>
      <c r="H59" s="2">
        <f t="shared" si="1"/>
        <v>0</v>
      </c>
      <c r="I59" s="2"/>
    </row>
    <row r="60" spans="1:9" x14ac:dyDescent="0.3">
      <c r="A60" s="7" t="s">
        <v>115</v>
      </c>
      <c r="B60" s="21" t="s">
        <v>118</v>
      </c>
      <c r="C60" s="25">
        <v>300</v>
      </c>
      <c r="D60" s="1" t="s">
        <v>56</v>
      </c>
      <c r="E60" s="2"/>
      <c r="F60" s="8"/>
      <c r="G60" s="8">
        <f t="shared" si="0"/>
        <v>0</v>
      </c>
      <c r="H60" s="2">
        <f t="shared" si="1"/>
        <v>0</v>
      </c>
      <c r="I60" s="2"/>
    </row>
    <row r="61" spans="1:9" x14ac:dyDescent="0.3">
      <c r="A61" s="7" t="s">
        <v>117</v>
      </c>
      <c r="B61" s="32" t="s">
        <v>120</v>
      </c>
      <c r="C61" s="25">
        <v>300</v>
      </c>
      <c r="D61" s="28" t="s">
        <v>7</v>
      </c>
      <c r="E61" s="2"/>
      <c r="F61" s="8"/>
      <c r="G61" s="8">
        <f t="shared" si="0"/>
        <v>0</v>
      </c>
      <c r="H61" s="2">
        <f t="shared" si="1"/>
        <v>0</v>
      </c>
      <c r="I61" s="2"/>
    </row>
    <row r="62" spans="1:9" ht="69" x14ac:dyDescent="0.3">
      <c r="A62" s="7" t="s">
        <v>119</v>
      </c>
      <c r="B62" s="32" t="s">
        <v>122</v>
      </c>
      <c r="C62" s="27">
        <v>200</v>
      </c>
      <c r="D62" s="28" t="s">
        <v>16</v>
      </c>
      <c r="E62" s="2"/>
      <c r="F62" s="8"/>
      <c r="G62" s="8">
        <f t="shared" si="0"/>
        <v>0</v>
      </c>
      <c r="H62" s="2">
        <f t="shared" si="1"/>
        <v>0</v>
      </c>
      <c r="I62" s="2"/>
    </row>
    <row r="63" spans="1:9" ht="41.4" x14ac:dyDescent="0.3">
      <c r="A63" s="7" t="s">
        <v>121</v>
      </c>
      <c r="B63" s="26" t="s">
        <v>124</v>
      </c>
      <c r="C63" s="27">
        <v>200</v>
      </c>
      <c r="D63" s="28" t="s">
        <v>16</v>
      </c>
      <c r="E63" s="2"/>
      <c r="F63" s="8"/>
      <c r="G63" s="8">
        <f t="shared" si="0"/>
        <v>0</v>
      </c>
      <c r="H63" s="2">
        <f t="shared" si="1"/>
        <v>0</v>
      </c>
      <c r="I63" s="2"/>
    </row>
    <row r="64" spans="1:9" x14ac:dyDescent="0.3">
      <c r="A64" s="7" t="s">
        <v>123</v>
      </c>
      <c r="B64" s="26" t="s">
        <v>126</v>
      </c>
      <c r="C64" s="27">
        <v>50</v>
      </c>
      <c r="D64" s="28" t="s">
        <v>7</v>
      </c>
      <c r="E64" s="2"/>
      <c r="F64" s="8"/>
      <c r="G64" s="8">
        <f t="shared" si="0"/>
        <v>0</v>
      </c>
      <c r="H64" s="2">
        <f t="shared" si="1"/>
        <v>0</v>
      </c>
      <c r="I64" s="2"/>
    </row>
    <row r="65" spans="1:9" x14ac:dyDescent="0.3">
      <c r="A65" s="7" t="s">
        <v>125</v>
      </c>
      <c r="B65" s="26" t="s">
        <v>128</v>
      </c>
      <c r="C65" s="27">
        <v>50</v>
      </c>
      <c r="D65" s="28" t="s">
        <v>7</v>
      </c>
      <c r="E65" s="2"/>
      <c r="F65" s="8"/>
      <c r="G65" s="8">
        <f t="shared" si="0"/>
        <v>0</v>
      </c>
      <c r="H65" s="2">
        <f t="shared" si="1"/>
        <v>0</v>
      </c>
      <c r="I65" s="2"/>
    </row>
    <row r="66" spans="1:9" x14ac:dyDescent="0.3">
      <c r="A66" s="7" t="s">
        <v>127</v>
      </c>
      <c r="B66" s="26" t="s">
        <v>130</v>
      </c>
      <c r="C66" s="27">
        <v>500</v>
      </c>
      <c r="D66" s="28" t="s">
        <v>7</v>
      </c>
      <c r="E66" s="2"/>
      <c r="F66" s="8"/>
      <c r="G66" s="8">
        <f t="shared" si="0"/>
        <v>0</v>
      </c>
      <c r="H66" s="2">
        <f t="shared" si="1"/>
        <v>0</v>
      </c>
      <c r="I66" s="2"/>
    </row>
    <row r="67" spans="1:9" ht="27.6" x14ac:dyDescent="0.3">
      <c r="A67" s="7" t="s">
        <v>129</v>
      </c>
      <c r="B67" s="35" t="s">
        <v>132</v>
      </c>
      <c r="C67" s="30">
        <v>500</v>
      </c>
      <c r="D67" s="28" t="s">
        <v>16</v>
      </c>
      <c r="E67" s="2"/>
      <c r="F67" s="8"/>
      <c r="G67" s="8">
        <f t="shared" si="0"/>
        <v>0</v>
      </c>
      <c r="H67" s="2">
        <f t="shared" si="1"/>
        <v>0</v>
      </c>
      <c r="I67" s="2"/>
    </row>
    <row r="68" spans="1:9" x14ac:dyDescent="0.3">
      <c r="A68" s="7" t="s">
        <v>131</v>
      </c>
      <c r="B68" s="35" t="s">
        <v>134</v>
      </c>
      <c r="C68" s="33">
        <v>500</v>
      </c>
      <c r="D68" s="1" t="s">
        <v>21</v>
      </c>
      <c r="E68" s="2"/>
      <c r="F68" s="8"/>
      <c r="G68" s="8">
        <f t="shared" si="0"/>
        <v>0</v>
      </c>
      <c r="H68" s="2">
        <f t="shared" si="1"/>
        <v>0</v>
      </c>
      <c r="I68" s="2"/>
    </row>
    <row r="69" spans="1:9" x14ac:dyDescent="0.3">
      <c r="A69" s="7" t="s">
        <v>133</v>
      </c>
      <c r="B69" s="35" t="s">
        <v>136</v>
      </c>
      <c r="C69" s="33">
        <v>500</v>
      </c>
      <c r="D69" s="1" t="s">
        <v>21</v>
      </c>
      <c r="E69" s="2"/>
      <c r="F69" s="8"/>
      <c r="G69" s="8">
        <f t="shared" si="0"/>
        <v>0</v>
      </c>
      <c r="H69" s="2">
        <f t="shared" si="1"/>
        <v>0</v>
      </c>
      <c r="I69" s="2"/>
    </row>
    <row r="70" spans="1:9" x14ac:dyDescent="0.3">
      <c r="A70" s="7" t="s">
        <v>135</v>
      </c>
      <c r="B70" s="5" t="s">
        <v>138</v>
      </c>
      <c r="C70" s="2">
        <v>400</v>
      </c>
      <c r="D70" s="1" t="s">
        <v>21</v>
      </c>
      <c r="E70" s="2"/>
      <c r="F70" s="8"/>
      <c r="G70" s="8">
        <f t="shared" si="0"/>
        <v>0</v>
      </c>
      <c r="H70" s="2">
        <f t="shared" si="1"/>
        <v>0</v>
      </c>
      <c r="I70" s="2"/>
    </row>
    <row r="71" spans="1:9" ht="27.6" x14ac:dyDescent="0.3">
      <c r="A71" s="7" t="s">
        <v>137</v>
      </c>
      <c r="B71" s="5" t="s">
        <v>140</v>
      </c>
      <c r="C71" s="2">
        <v>600</v>
      </c>
      <c r="D71" s="1" t="s">
        <v>21</v>
      </c>
      <c r="E71" s="2"/>
      <c r="F71" s="8"/>
      <c r="G71" s="8">
        <f t="shared" si="0"/>
        <v>0</v>
      </c>
      <c r="H71" s="2">
        <f t="shared" si="1"/>
        <v>0</v>
      </c>
      <c r="I71" s="2"/>
    </row>
    <row r="72" spans="1:9" ht="27.6" x14ac:dyDescent="0.3">
      <c r="A72" s="7" t="s">
        <v>139</v>
      </c>
      <c r="B72" s="5" t="s">
        <v>142</v>
      </c>
      <c r="C72" s="2">
        <v>600</v>
      </c>
      <c r="D72" s="1" t="s">
        <v>21</v>
      </c>
      <c r="E72" s="2"/>
      <c r="F72" s="8"/>
      <c r="G72" s="8">
        <f t="shared" si="0"/>
        <v>0</v>
      </c>
      <c r="H72" s="2">
        <f t="shared" si="1"/>
        <v>0</v>
      </c>
      <c r="I72" s="2"/>
    </row>
    <row r="73" spans="1:9" ht="27.6" x14ac:dyDescent="0.3">
      <c r="A73" s="7" t="s">
        <v>141</v>
      </c>
      <c r="B73" s="26" t="s">
        <v>51</v>
      </c>
      <c r="C73" s="30">
        <v>100</v>
      </c>
      <c r="D73" s="28" t="s">
        <v>21</v>
      </c>
      <c r="E73" s="2"/>
      <c r="F73" s="8"/>
      <c r="G73" s="8">
        <f>E73+F73</f>
        <v>0</v>
      </c>
      <c r="H73" s="2">
        <f t="shared" si="1"/>
        <v>0</v>
      </c>
      <c r="I73" s="27"/>
    </row>
    <row r="74" spans="1:9" ht="15" customHeight="1" x14ac:dyDescent="0.3">
      <c r="A74" s="36" t="s">
        <v>143</v>
      </c>
      <c r="B74" s="36"/>
      <c r="C74" s="36"/>
      <c r="D74" s="36"/>
      <c r="E74" s="36"/>
      <c r="F74" s="36"/>
      <c r="G74" s="36"/>
      <c r="H74" s="36"/>
      <c r="I74" s="36"/>
    </row>
    <row r="75" spans="1:9" x14ac:dyDescent="0.3">
      <c r="A75" s="36"/>
      <c r="B75" s="36"/>
      <c r="C75" s="36"/>
      <c r="D75" s="36"/>
      <c r="E75" s="36"/>
      <c r="F75" s="36"/>
      <c r="G75" s="36"/>
      <c r="H75" s="36"/>
      <c r="I75" s="36"/>
    </row>
    <row r="76" spans="1:9" x14ac:dyDescent="0.3">
      <c r="A76" s="36"/>
      <c r="B76" s="36"/>
      <c r="C76" s="36"/>
      <c r="D76" s="36"/>
      <c r="E76" s="36"/>
      <c r="F76" s="36"/>
      <c r="G76" s="36"/>
      <c r="H76" s="36"/>
      <c r="I76" s="36"/>
    </row>
  </sheetData>
  <mergeCells count="10">
    <mergeCell ref="A74:I76"/>
    <mergeCell ref="A2:I2"/>
    <mergeCell ref="A3:I3"/>
    <mergeCell ref="A4:I4"/>
    <mergeCell ref="A5:I5"/>
    <mergeCell ref="A6:A7"/>
    <mergeCell ref="B6:B7"/>
    <mergeCell ref="C6:C7"/>
    <mergeCell ref="D6:D7"/>
    <mergeCell ref="E6:I6"/>
  </mergeCells>
  <pageMargins left="0.511811024" right="0.511811024" top="0.78740157499999996" bottom="0.78740157499999996" header="0.31496062000000002" footer="0.31496062000000002"/>
  <pageSetup paperSize="9" scale="83" orientation="landscape" verticalDpi="300" r:id="rId1"/>
  <rowBreaks count="2" manualBreakCount="2">
    <brk id="54" max="16383" man="1"/>
    <brk id="7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REGISTRO DE PREÇO JUNTAS DILATA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Aline Eggres de Castro</cp:lastModifiedBy>
  <cp:lastPrinted>2021-02-20T13:01:51Z</cp:lastPrinted>
  <dcterms:created xsi:type="dcterms:W3CDTF">2021-02-08T12:41:13Z</dcterms:created>
  <dcterms:modified xsi:type="dcterms:W3CDTF">2021-03-26T17:23:24Z</dcterms:modified>
</cp:coreProperties>
</file>